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azione tecnica\Attività Codice A.2.3 - Analisi mappe e documenti esistenti sui sistemi colturali dell'area\"/>
    </mc:Choice>
  </mc:AlternateContent>
  <bookViews>
    <workbookView xWindow="0" yWindow="0" windowWidth="20496" windowHeight="7656" activeTab="3"/>
  </bookViews>
  <sheets>
    <sheet name="OPPIDO_DATI_ANNUALI" sheetId="10" r:id="rId1"/>
    <sheet name="OPPIDO_DATI_STAGIONALI" sheetId="1" r:id="rId2"/>
    <sheet name="OPPIDO_NDVI" sheetId="6" r:id="rId3"/>
    <sheet name="NDVI annuale" sheetId="16" r:id="rId4"/>
    <sheet name="NDVI primavera" sheetId="33" r:id="rId5"/>
    <sheet name="NDVI estate" sheetId="34" r:id="rId6"/>
    <sheet name="NDVI autunno" sheetId="35" r:id="rId7"/>
    <sheet name="NDVI inverno" sheetId="36" r:id="rId8"/>
  </sheets>
  <externalReferences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0" l="1"/>
  <c r="B5" i="10"/>
  <c r="B6" i="10"/>
  <c r="B7" i="10"/>
  <c r="B8" i="10"/>
  <c r="B9" i="10"/>
  <c r="B10" i="10"/>
  <c r="B11" i="10"/>
  <c r="B3" i="10"/>
  <c r="E25" i="1" l="1"/>
  <c r="E18" i="1"/>
  <c r="E19" i="1"/>
  <c r="E20" i="1"/>
  <c r="E21" i="1"/>
  <c r="E22" i="1"/>
  <c r="E23" i="1"/>
  <c r="E24" i="1"/>
  <c r="E17" i="1"/>
  <c r="E16" i="1"/>
  <c r="B17" i="1"/>
  <c r="B18" i="1"/>
  <c r="B19" i="1"/>
  <c r="B20" i="1"/>
  <c r="B21" i="1"/>
  <c r="B22" i="1"/>
  <c r="B23" i="1"/>
  <c r="B24" i="1"/>
  <c r="B16" i="1"/>
  <c r="E4" i="1"/>
  <c r="E5" i="1"/>
  <c r="E6" i="1"/>
  <c r="E7" i="1"/>
  <c r="E8" i="1"/>
  <c r="E9" i="1"/>
  <c r="E10" i="1"/>
  <c r="E11" i="1"/>
  <c r="E3" i="1"/>
  <c r="B4" i="1"/>
  <c r="B5" i="1"/>
  <c r="B6" i="1"/>
  <c r="B7" i="1"/>
  <c r="B8" i="1"/>
  <c r="B9" i="1"/>
  <c r="B10" i="1"/>
  <c r="B11" i="1"/>
  <c r="B12" i="1"/>
  <c r="B3" i="1"/>
</calcChain>
</file>

<file path=xl/sharedStrings.xml><?xml version="1.0" encoding="utf-8"?>
<sst xmlns="http://schemas.openxmlformats.org/spreadsheetml/2006/main" count="30" uniqueCount="20">
  <si>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</si>
  <si>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</si>
  <si>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</si>
  <si>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</si>
  <si>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</si>
  <si>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</si>
  <si>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</si>
  <si>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</si>
  <si>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</si>
  <si>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</si>
  <si>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</si>
  <si>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</si>
  <si>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NDVI</t>
  </si>
  <si>
    <t>Anno</t>
  </si>
  <si>
    <t>Anno/Mese</t>
  </si>
  <si>
    <t>OPPIDO</t>
  </si>
  <si>
    <t>PRIMAVERA</t>
  </si>
  <si>
    <t>ESTATE</t>
  </si>
  <si>
    <t>AUTUNNO</t>
  </si>
  <si>
    <t>INVERNO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</si>
</sst>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5" applyNumberFormat="0" applyFill="0" applyAlignment="0" applyProtection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18" applyNumberFormat="0" applyAlignment="0" applyProtection="0"/>
    <xf numFmtId="0" fontId="10" fillId="6" borderId="19" applyNumberFormat="0" applyAlignment="0" applyProtection="0"/>
    <xf numFmtId="0" fontId="11" fillId="6" borderId="18" applyNumberFormat="0" applyAlignment="0" applyProtection="0"/>
    <xf numFmtId="0" fontId="12" fillId="0" borderId="20" applyNumberFormat="0" applyFill="0" applyAlignment="0" applyProtection="0"/>
    <xf numFmtId="0" fontId="13" fillId="7" borderId="21" applyNumberFormat="0" applyAlignment="0" applyProtection="0"/>
    <xf numFmtId="0" fontId="14" fillId="0" borderId="0" applyNumberFormat="0" applyFill="0" applyBorder="0" applyAlignment="0" applyProtection="0"/>
    <xf numFmtId="0" fontId="2" fillId="8" borderId="22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2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</cellStyleXfs>
  <cellXfs count="41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0" borderId="0" xfId="0" applyNumberFormat="1"/>
    <xf numFmtId="0" fontId="0" fillId="0" borderId="4" xfId="0" applyBorder="1"/>
    <xf numFmtId="0" fontId="0" fillId="0" borderId="6" xfId="0" applyBorder="1"/>
    <xf numFmtId="0" fontId="0" fillId="0" borderId="0" xfId="0"/>
    <xf numFmtId="0" fontId="0" fillId="0" borderId="7" xfId="0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0" xfId="0" applyFill="1" applyBorder="1" applyAlignment="1"/>
    <xf numFmtId="2" fontId="1" fillId="0" borderId="0" xfId="0" applyNumberFormat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0" fillId="0" borderId="24" xfId="0" applyFill="1" applyBorder="1"/>
    <xf numFmtId="2" fontId="0" fillId="0" borderId="24" xfId="0" applyNumberFormat="1" applyBorder="1"/>
    <xf numFmtId="0" fontId="0" fillId="0" borderId="2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0" fillId="0" borderId="24" xfId="0" applyFill="1" applyBorder="1" applyAlignment="1">
      <alignment horizontal="center"/>
    </xf>
    <xf numFmtId="2" fontId="14" fillId="0" borderId="24" xfId="0" applyNumberFormat="1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</cellXfs>
  <cellStyles count="43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/>
    <cellStyle name="60% - Colore 2 2" xfId="37"/>
    <cellStyle name="60% - Colore 3 2" xfId="38"/>
    <cellStyle name="60% - Colore 4 2" xfId="39"/>
    <cellStyle name="60% - Colore 5 2" xfId="40"/>
    <cellStyle name="60% - Colore 6 2" xfId="4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8" builtinId="20" customBuiltin="1"/>
    <cellStyle name="Neutrale 2" xfId="35"/>
    <cellStyle name="Normale" xfId="0" builtinId="0"/>
    <cellStyle name="Normale 2" xfId="42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tyles" Target="styles.xml"/><Relationship Id="rId5" Type="http://schemas.openxmlformats.org/officeDocument/2006/relationships/chartsheet" Target="chartsheets/sheet2.xml"/><Relationship Id="rId10" Type="http://schemas.openxmlformats.org/officeDocument/2006/relationships/theme" Target="theme/theme1.xml"/><Relationship Id="rId4" Type="http://schemas.openxmlformats.org/officeDocument/2006/relationships/chartsheet" Target="chartsheets/sheet1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OPPIDO_DATI_ANNUALI!$B$2</c:f>
              <c:strCache>
                <c:ptCount val="1"/>
                <c:pt idx="0">
                  <c:v>NDVI</c:v>
                </c:pt>
              </c:strCache>
            </c:strRef>
          </c:tx>
          <c:spPr>
            <a:ln w="349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OPPIDO_DATI_ANNUALI!$A$3:$A$11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xVal>
          <c:yVal>
            <c:numRef>
              <c:f>OPPIDO_DATI_ANNUALI!$B$3:$B$11</c:f>
              <c:numCache>
                <c:formatCode>0.00</c:formatCode>
                <c:ptCount val="9"/>
                <c:pt idx="0">
                  <c:v>0.45741666666666664</c:v>
                </c:pt>
                <c:pt idx="1">
                  <c:v>0.41299999999999998</c:v>
                </c:pt>
                <c:pt idx="2">
                  <c:v>0.48083333333333328</c:v>
                </c:pt>
                <c:pt idx="3">
                  <c:v>0.4560833333333334</c:v>
                </c:pt>
                <c:pt idx="4">
                  <c:v>0.46941666666666665</c:v>
                </c:pt>
                <c:pt idx="5">
                  <c:v>0.42758333333333337</c:v>
                </c:pt>
                <c:pt idx="6">
                  <c:v>0.45183333333333336</c:v>
                </c:pt>
                <c:pt idx="7">
                  <c:v>0.47775000000000006</c:v>
                </c:pt>
                <c:pt idx="8">
                  <c:v>0.41316666666666668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2-4704-ACC0-7FBEEFB24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OPPIDO_DATI_STAGIONALI!$B$2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OPPIDO_DATI_STAGIONALI!$A$3:$A$12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OPPIDO_DATI_STAGIONALI!$B$3:$B$12</c:f>
              <c:numCache>
                <c:formatCode>0.00</c:formatCode>
                <c:ptCount val="10"/>
                <c:pt idx="0">
                  <c:v>0.59866666666666679</c:v>
                </c:pt>
                <c:pt idx="1">
                  <c:v>0.61166666666666669</c:v>
                </c:pt>
                <c:pt idx="2">
                  <c:v>0.65400000000000003</c:v>
                </c:pt>
                <c:pt idx="3">
                  <c:v>0.629</c:v>
                </c:pt>
                <c:pt idx="4">
                  <c:v>0.6333333333333333</c:v>
                </c:pt>
                <c:pt idx="5">
                  <c:v>0.59833333333333327</c:v>
                </c:pt>
                <c:pt idx="6">
                  <c:v>0.59733333333333327</c:v>
                </c:pt>
                <c:pt idx="7">
                  <c:v>0.64233333333333331</c:v>
                </c:pt>
                <c:pt idx="8">
                  <c:v>0.55566666666666675</c:v>
                </c:pt>
                <c:pt idx="9">
                  <c:v>0.67300000000000004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97-472A-B7BD-843AC2347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OPPIDO_DATI_STAGIONALI!$E$2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[1]ACERENZA_DATI_STAGIONALI!$I$19:$I$28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OPPIDO_DATI_STAGIONALI!$E$3:$E$12</c:f>
              <c:numCache>
                <c:formatCode>0.00</c:formatCode>
                <c:ptCount val="10"/>
                <c:pt idx="0">
                  <c:v>0.42933333333333334</c:v>
                </c:pt>
                <c:pt idx="1">
                  <c:v>0.38866666666666672</c:v>
                </c:pt>
                <c:pt idx="2">
                  <c:v>0.44199999999999995</c:v>
                </c:pt>
                <c:pt idx="3">
                  <c:v>0.46933333333333338</c:v>
                </c:pt>
                <c:pt idx="4">
                  <c:v>0.46933333333333332</c:v>
                </c:pt>
                <c:pt idx="5">
                  <c:v>0.41066666666666668</c:v>
                </c:pt>
                <c:pt idx="6">
                  <c:v>0.41900000000000004</c:v>
                </c:pt>
                <c:pt idx="7">
                  <c:v>0.49333333333333335</c:v>
                </c:pt>
                <c:pt idx="8">
                  <c:v>0.38800000000000007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A3-4B25-B2F2-8A402E126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rgbClr val="7030A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OPPIDO_DATI_STAGIONALI!$B$15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OPPIDO_DATI_STAGIONALI!$A$16:$A$25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OPPIDO_DATI_STAGIONALI!$B$16:$B$25</c:f>
              <c:numCache>
                <c:formatCode>0.00</c:formatCode>
                <c:ptCount val="10"/>
                <c:pt idx="0">
                  <c:v>0.41</c:v>
                </c:pt>
                <c:pt idx="1">
                  <c:v>0.35033333333333333</c:v>
                </c:pt>
                <c:pt idx="2">
                  <c:v>0.42033333333333339</c:v>
                </c:pt>
                <c:pt idx="3">
                  <c:v>0.34766666666666662</c:v>
                </c:pt>
                <c:pt idx="4">
                  <c:v>0.38000000000000006</c:v>
                </c:pt>
                <c:pt idx="5">
                  <c:v>0.33133333333333331</c:v>
                </c:pt>
                <c:pt idx="6">
                  <c:v>0.40500000000000003</c:v>
                </c:pt>
                <c:pt idx="7">
                  <c:v>0.38366666666666666</c:v>
                </c:pt>
                <c:pt idx="8">
                  <c:v>0.34166666666666662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59-423E-AECE-1CD33528E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rgbClr val="7030A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OPPIDO_DATI_STAGIONALI!$E$15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OPPIDO_DATI_STAGIONALI!$D$16:$D$25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OPPIDO_DATI_STAGIONALI!$E$16:$E$25</c:f>
              <c:numCache>
                <c:formatCode>0.00</c:formatCode>
                <c:ptCount val="10"/>
                <c:pt idx="0">
                  <c:v>0.41549999999999998</c:v>
                </c:pt>
                <c:pt idx="1">
                  <c:v>0.30499999999999999</c:v>
                </c:pt>
                <c:pt idx="2">
                  <c:v>0.38666666666666671</c:v>
                </c:pt>
                <c:pt idx="3">
                  <c:v>0.39133333333333331</c:v>
                </c:pt>
                <c:pt idx="4">
                  <c:v>0.40866666666666668</c:v>
                </c:pt>
                <c:pt idx="5">
                  <c:v>0.35766666666666663</c:v>
                </c:pt>
                <c:pt idx="6">
                  <c:v>0.37766666666666665</c:v>
                </c:pt>
                <c:pt idx="7">
                  <c:v>0.40500000000000003</c:v>
                </c:pt>
                <c:pt idx="8">
                  <c:v>0.36200000000000004</c:v>
                </c:pt>
                <c:pt idx="9">
                  <c:v>0.39799999999999996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AA-46FF-8B83-AD891CA42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rgbClr val="7030A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4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74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77865" cy="6096000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tazioni\ACERENZA_2000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zioni"/>
      <sheetName val="ACERENZA_DATI_ANNUALI"/>
      <sheetName val="ACERENZA_DATI_STAGIONALI"/>
      <sheetName val="ACERENZA_TEMPERATURE"/>
      <sheetName val="ACERENZA_PIOGGE"/>
      <sheetName val="ACERENZA_NDVI"/>
      <sheetName val="Tmin-Tmax annuale"/>
      <sheetName val="Tmedia annuale"/>
      <sheetName val=" Pcum annuale"/>
      <sheetName val="Pmax annuale"/>
      <sheetName val="Pioggia - giorni"/>
      <sheetName val="NDVI annuale"/>
      <sheetName val="Tmin-Tmax primavera"/>
      <sheetName val="Tmin-Tmax estate"/>
      <sheetName val="Tmin-Tmax autunno"/>
      <sheetName val="Tmin-Tmax inveno"/>
      <sheetName val="Tmedia primavera"/>
      <sheetName val="Tmedia estate"/>
      <sheetName val="Tmedia autunno"/>
      <sheetName val="Tmedia inverno"/>
      <sheetName val=" Pcum primavera"/>
      <sheetName val=" Pcum estate"/>
      <sheetName val=" Pcum autunno"/>
      <sheetName val=" Pcum inverno"/>
      <sheetName val="Pmax primavera"/>
      <sheetName val="Pmax estate"/>
      <sheetName val="Pmax autunno"/>
      <sheetName val="Pmax inverno"/>
      <sheetName val="NDVI primavera"/>
      <sheetName val="NDVI estate"/>
      <sheetName val="NDVI autunno"/>
      <sheetName val="NDVI inverno"/>
    </sheetNames>
    <sheetDataSet>
      <sheetData sheetId="0" refreshError="1"/>
      <sheetData sheetId="1">
        <row r="2">
          <cell r="B2" t="str">
            <v>Tmin</v>
          </cell>
        </row>
      </sheetData>
      <sheetData sheetId="2">
        <row r="2">
          <cell r="B2" t="str">
            <v>Tmin</v>
          </cell>
        </row>
        <row r="19">
          <cell r="I19">
            <v>2016</v>
          </cell>
        </row>
        <row r="20">
          <cell r="I20">
            <v>2017</v>
          </cell>
        </row>
        <row r="21">
          <cell r="I21">
            <v>2018</v>
          </cell>
        </row>
        <row r="22">
          <cell r="I22">
            <v>2019</v>
          </cell>
        </row>
        <row r="23">
          <cell r="I23">
            <v>2020</v>
          </cell>
        </row>
        <row r="24">
          <cell r="I24">
            <v>2021</v>
          </cell>
        </row>
        <row r="25">
          <cell r="I25">
            <v>2022</v>
          </cell>
        </row>
        <row r="26">
          <cell r="I26">
            <v>2023</v>
          </cell>
        </row>
        <row r="27">
          <cell r="I27">
            <v>2024</v>
          </cell>
        </row>
        <row r="28">
          <cell r="I28">
            <v>2025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2" sqref="A2:B11"/>
    </sheetView>
  </sheetViews>
  <sheetFormatPr defaultColWidth="9.109375" defaultRowHeight="14.4" x14ac:dyDescent="0.3"/>
  <cols>
    <col min="1" max="1" width="11.5546875" style="9" customWidth="1"/>
    <col min="2" max="4" width="7.6640625" style="6" customWidth="1"/>
    <col min="5" max="16384" width="9.109375" style="9"/>
  </cols>
  <sheetData>
    <row r="1" spans="1:4" x14ac:dyDescent="0.3">
      <c r="A1" s="27" t="s">
        <v>15</v>
      </c>
      <c r="B1" s="28"/>
      <c r="C1" s="21"/>
      <c r="D1" s="21"/>
    </row>
    <row r="2" spans="1:4" ht="31.5" customHeight="1" x14ac:dyDescent="0.3">
      <c r="A2" s="29" t="s">
        <v>13</v>
      </c>
      <c r="B2" s="30" t="s">
        <v>12</v>
      </c>
      <c r="C2" s="9"/>
      <c r="D2" s="9"/>
    </row>
    <row r="3" spans="1:4" x14ac:dyDescent="0.3">
      <c r="A3" s="31">
        <v>2016</v>
      </c>
      <c r="B3" s="32">
        <f>AVERAGE(OPPIDO_NDVI!B4:M4)</f>
        <v>0.45741666666666664</v>
      </c>
      <c r="C3" s="9"/>
      <c r="D3" s="9"/>
    </row>
    <row r="4" spans="1:4" x14ac:dyDescent="0.3">
      <c r="A4" s="31">
        <v>2017</v>
      </c>
      <c r="B4" s="32">
        <f>AVERAGE(OPPIDO_NDVI!B5:M5)</f>
        <v>0.41299999999999998</v>
      </c>
      <c r="C4" s="9"/>
      <c r="D4" s="9"/>
    </row>
    <row r="5" spans="1:4" x14ac:dyDescent="0.3">
      <c r="A5" s="31">
        <v>2018</v>
      </c>
      <c r="B5" s="32">
        <f>AVERAGE(OPPIDO_NDVI!B6:M6)</f>
        <v>0.48083333333333328</v>
      </c>
      <c r="C5" s="9"/>
      <c r="D5" s="9"/>
    </row>
    <row r="6" spans="1:4" x14ac:dyDescent="0.3">
      <c r="A6" s="31">
        <v>2019</v>
      </c>
      <c r="B6" s="32">
        <f>AVERAGE(OPPIDO_NDVI!B7:M7)</f>
        <v>0.4560833333333334</v>
      </c>
      <c r="C6" s="9"/>
      <c r="D6" s="9"/>
    </row>
    <row r="7" spans="1:4" x14ac:dyDescent="0.3">
      <c r="A7" s="31">
        <v>2020</v>
      </c>
      <c r="B7" s="32">
        <f>AVERAGE(OPPIDO_NDVI!B8:M8)</f>
        <v>0.46941666666666665</v>
      </c>
      <c r="C7" s="9"/>
      <c r="D7" s="9"/>
    </row>
    <row r="8" spans="1:4" x14ac:dyDescent="0.3">
      <c r="A8" s="31">
        <v>2021</v>
      </c>
      <c r="B8" s="32">
        <f>AVERAGE(OPPIDO_NDVI!B9:M9)</f>
        <v>0.42758333333333337</v>
      </c>
      <c r="C8" s="9"/>
      <c r="D8" s="9"/>
    </row>
    <row r="9" spans="1:4" x14ac:dyDescent="0.3">
      <c r="A9" s="31">
        <v>2022</v>
      </c>
      <c r="B9" s="32">
        <f>AVERAGE(OPPIDO_NDVI!B10:M10)</f>
        <v>0.45183333333333336</v>
      </c>
      <c r="C9" s="9"/>
      <c r="D9" s="9"/>
    </row>
    <row r="10" spans="1:4" x14ac:dyDescent="0.3">
      <c r="A10" s="31">
        <v>2023</v>
      </c>
      <c r="B10" s="32">
        <f>AVERAGE(OPPIDO_NDVI!B11:M11)</f>
        <v>0.47775000000000006</v>
      </c>
      <c r="C10" s="9"/>
      <c r="D10" s="9"/>
    </row>
    <row r="11" spans="1:4" x14ac:dyDescent="0.3">
      <c r="A11" s="31">
        <v>2024</v>
      </c>
      <c r="B11" s="32">
        <f>AVERAGE(OPPIDO_NDVI!B12:M12)</f>
        <v>0.41316666666666668</v>
      </c>
      <c r="C11" s="9"/>
      <c r="D11" s="9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E14" sqref="E14"/>
    </sheetView>
  </sheetViews>
  <sheetFormatPr defaultRowHeight="14.4" x14ac:dyDescent="0.3"/>
  <cols>
    <col min="1" max="1" width="10.33203125" style="20" bestFit="1" customWidth="1"/>
    <col min="2" max="2" width="15.5546875" style="6" customWidth="1"/>
    <col min="4" max="4" width="10.33203125" style="20" bestFit="1" customWidth="1"/>
    <col min="5" max="5" width="9.109375" style="6"/>
    <col min="6" max="6" width="11.5546875" bestFit="1" customWidth="1"/>
    <col min="7" max="8" width="12.109375" customWidth="1"/>
    <col min="10" max="10" width="9.33203125" bestFit="1" customWidth="1"/>
  </cols>
  <sheetData>
    <row r="1" spans="1:11" ht="15.75" customHeight="1" x14ac:dyDescent="0.3">
      <c r="A1" s="33" t="s">
        <v>15</v>
      </c>
      <c r="B1" s="34" t="s">
        <v>16</v>
      </c>
      <c r="D1" s="33" t="s">
        <v>15</v>
      </c>
      <c r="E1" s="34" t="s">
        <v>17</v>
      </c>
      <c r="G1" s="12"/>
      <c r="H1" s="12"/>
    </row>
    <row r="2" spans="1:11" ht="15.6" x14ac:dyDescent="0.3">
      <c r="A2" s="33"/>
      <c r="B2" s="30" t="s">
        <v>12</v>
      </c>
      <c r="D2" s="33"/>
      <c r="E2" s="30" t="s">
        <v>12</v>
      </c>
      <c r="G2" s="11"/>
      <c r="H2" s="11"/>
    </row>
    <row r="3" spans="1:11" ht="15.75" customHeight="1" x14ac:dyDescent="0.3">
      <c r="A3" s="35">
        <v>2016</v>
      </c>
      <c r="B3" s="36">
        <f>AVERAGE(OPPIDO_NDVI!D4:F4)</f>
        <v>0.59866666666666679</v>
      </c>
      <c r="D3" s="35">
        <v>2016</v>
      </c>
      <c r="E3" s="36">
        <f>AVERAGE(OPPIDO_NDVI!G4:I4)</f>
        <v>0.42933333333333334</v>
      </c>
      <c r="G3" s="22"/>
      <c r="H3" s="22"/>
      <c r="I3" s="6"/>
      <c r="J3" s="6"/>
      <c r="K3" s="6"/>
    </row>
    <row r="4" spans="1:11" ht="15.6" x14ac:dyDescent="0.3">
      <c r="A4" s="35">
        <v>2017</v>
      </c>
      <c r="B4" s="36">
        <f>AVERAGE(OPPIDO_NDVI!D5:F5)</f>
        <v>0.61166666666666669</v>
      </c>
      <c r="D4" s="35">
        <v>2017</v>
      </c>
      <c r="E4" s="36">
        <f>AVERAGE(OPPIDO_NDVI!G5:I5)</f>
        <v>0.38866666666666672</v>
      </c>
      <c r="G4" s="22"/>
      <c r="H4" s="22"/>
      <c r="I4" s="6"/>
      <c r="J4" s="6"/>
      <c r="K4" s="6"/>
    </row>
    <row r="5" spans="1:11" ht="15.6" x14ac:dyDescent="0.3">
      <c r="A5" s="35">
        <v>2018</v>
      </c>
      <c r="B5" s="36">
        <f>AVERAGE(OPPIDO_NDVI!D6:F6)</f>
        <v>0.65400000000000003</v>
      </c>
      <c r="D5" s="35">
        <v>2018</v>
      </c>
      <c r="E5" s="36">
        <f>AVERAGE(OPPIDO_NDVI!G6:I6)</f>
        <v>0.44199999999999995</v>
      </c>
      <c r="G5" s="22"/>
      <c r="H5" s="22"/>
      <c r="I5" s="6"/>
      <c r="J5" s="6"/>
      <c r="K5" s="6"/>
    </row>
    <row r="6" spans="1:11" ht="15.6" x14ac:dyDescent="0.3">
      <c r="A6" s="35">
        <v>2019</v>
      </c>
      <c r="B6" s="36">
        <f>AVERAGE(OPPIDO_NDVI!D7:F7)</f>
        <v>0.629</v>
      </c>
      <c r="D6" s="35">
        <v>2019</v>
      </c>
      <c r="E6" s="36">
        <f>AVERAGE(OPPIDO_NDVI!G7:I7)</f>
        <v>0.46933333333333338</v>
      </c>
      <c r="G6" s="22"/>
      <c r="H6" s="22"/>
      <c r="I6" s="6"/>
      <c r="J6" s="6"/>
      <c r="K6" s="6"/>
    </row>
    <row r="7" spans="1:11" ht="15.6" x14ac:dyDescent="0.3">
      <c r="A7" s="35">
        <v>2020</v>
      </c>
      <c r="B7" s="36">
        <f>AVERAGE(OPPIDO_NDVI!D8:F8)</f>
        <v>0.6333333333333333</v>
      </c>
      <c r="D7" s="35">
        <v>2020</v>
      </c>
      <c r="E7" s="36">
        <f>AVERAGE(OPPIDO_NDVI!G8:I8)</f>
        <v>0.46933333333333332</v>
      </c>
      <c r="G7" s="22"/>
      <c r="H7" s="22"/>
      <c r="I7" s="6"/>
      <c r="J7" s="6"/>
      <c r="K7" s="6"/>
    </row>
    <row r="8" spans="1:11" ht="15.6" x14ac:dyDescent="0.3">
      <c r="A8" s="35">
        <v>2021</v>
      </c>
      <c r="B8" s="36">
        <f>AVERAGE(OPPIDO_NDVI!D9:F9)</f>
        <v>0.59833333333333327</v>
      </c>
      <c r="D8" s="35">
        <v>2021</v>
      </c>
      <c r="E8" s="36">
        <f>AVERAGE(OPPIDO_NDVI!G9:I9)</f>
        <v>0.41066666666666668</v>
      </c>
      <c r="G8" s="22"/>
      <c r="H8" s="22"/>
      <c r="I8" s="6"/>
      <c r="J8" s="6"/>
      <c r="K8" s="6"/>
    </row>
    <row r="9" spans="1:11" ht="15.6" x14ac:dyDescent="0.3">
      <c r="A9" s="35">
        <v>2022</v>
      </c>
      <c r="B9" s="36">
        <f>AVERAGE(OPPIDO_NDVI!D10:F10)</f>
        <v>0.59733333333333327</v>
      </c>
      <c r="D9" s="35">
        <v>2022</v>
      </c>
      <c r="E9" s="36">
        <f>AVERAGE(OPPIDO_NDVI!G10:I10)</f>
        <v>0.41900000000000004</v>
      </c>
      <c r="G9" s="22"/>
      <c r="H9" s="22"/>
      <c r="I9" s="6"/>
      <c r="J9" s="6"/>
      <c r="K9" s="6"/>
    </row>
    <row r="10" spans="1:11" ht="15.6" x14ac:dyDescent="0.3">
      <c r="A10" s="35">
        <v>2023</v>
      </c>
      <c r="B10" s="36">
        <f>AVERAGE(OPPIDO_NDVI!D11:F11)</f>
        <v>0.64233333333333331</v>
      </c>
      <c r="D10" s="35">
        <v>2023</v>
      </c>
      <c r="E10" s="36">
        <f>AVERAGE(OPPIDO_NDVI!G11:I11)</f>
        <v>0.49333333333333335</v>
      </c>
      <c r="G10" s="22"/>
      <c r="H10" s="22"/>
      <c r="I10" s="6"/>
      <c r="J10" s="6"/>
      <c r="K10" s="6"/>
    </row>
    <row r="11" spans="1:11" ht="15.6" x14ac:dyDescent="0.3">
      <c r="A11" s="35">
        <v>2024</v>
      </c>
      <c r="B11" s="36">
        <f>AVERAGE(OPPIDO_NDVI!D12:F12)</f>
        <v>0.55566666666666675</v>
      </c>
      <c r="D11" s="35">
        <v>2024</v>
      </c>
      <c r="E11" s="36">
        <f>AVERAGE(OPPIDO_NDVI!G12:I12)</f>
        <v>0.38800000000000007</v>
      </c>
      <c r="G11" s="22"/>
      <c r="H11" s="22"/>
      <c r="I11" s="6"/>
      <c r="J11" s="6"/>
      <c r="K11" s="6"/>
    </row>
    <row r="12" spans="1:11" s="9" customFormat="1" ht="15.6" x14ac:dyDescent="0.3">
      <c r="A12" s="37">
        <v>2025</v>
      </c>
      <c r="B12" s="36">
        <f>AVERAGE(OPPIDO_NDVI!D13:F13)</f>
        <v>0.67300000000000004</v>
      </c>
      <c r="D12" s="37">
        <v>2025</v>
      </c>
      <c r="E12" s="38"/>
      <c r="G12" s="22"/>
      <c r="H12" s="22"/>
      <c r="I12" s="6"/>
      <c r="J12" s="6"/>
      <c r="K12" s="6"/>
    </row>
    <row r="14" spans="1:11" ht="15.75" customHeight="1" x14ac:dyDescent="0.3">
      <c r="A14" s="33" t="s">
        <v>15</v>
      </c>
      <c r="B14" s="34" t="s">
        <v>18</v>
      </c>
      <c r="D14" s="33" t="s">
        <v>15</v>
      </c>
      <c r="E14" s="39" t="s">
        <v>19</v>
      </c>
    </row>
    <row r="15" spans="1:11" ht="15.6" x14ac:dyDescent="0.3">
      <c r="A15" s="33"/>
      <c r="B15" s="30" t="s">
        <v>12</v>
      </c>
      <c r="D15" s="33"/>
      <c r="E15" s="30" t="s">
        <v>12</v>
      </c>
    </row>
    <row r="16" spans="1:11" x14ac:dyDescent="0.3">
      <c r="A16" s="35">
        <v>2016</v>
      </c>
      <c r="B16" s="36">
        <f>AVERAGE(OPPIDO_NDVI!J4:L4)</f>
        <v>0.41</v>
      </c>
      <c r="D16" s="35">
        <v>2016</v>
      </c>
      <c r="E16" s="40">
        <f>AVERAGE(OPPIDO_NDVI!B4:C4)</f>
        <v>0.41549999999999998</v>
      </c>
    </row>
    <row r="17" spans="1:5" x14ac:dyDescent="0.3">
      <c r="A17" s="35">
        <v>2017</v>
      </c>
      <c r="B17" s="36">
        <f>AVERAGE(OPPIDO_NDVI!J5:L5)</f>
        <v>0.35033333333333333</v>
      </c>
      <c r="D17" s="35">
        <v>2017</v>
      </c>
      <c r="E17" s="40">
        <f>AVERAGE(OPPIDO_NDVI!M4,OPPIDO_NDVI!B5,OPPIDO_NDVI!C5)</f>
        <v>0.30499999999999999</v>
      </c>
    </row>
    <row r="18" spans="1:5" x14ac:dyDescent="0.3">
      <c r="A18" s="35">
        <v>2018</v>
      </c>
      <c r="B18" s="36">
        <f>AVERAGE(OPPIDO_NDVI!J6:L6)</f>
        <v>0.42033333333333339</v>
      </c>
      <c r="D18" s="35">
        <v>2018</v>
      </c>
      <c r="E18" s="40">
        <f>AVERAGE(OPPIDO_NDVI!M5,OPPIDO_NDVI!B6,OPPIDO_NDVI!C6)</f>
        <v>0.38666666666666671</v>
      </c>
    </row>
    <row r="19" spans="1:5" x14ac:dyDescent="0.3">
      <c r="A19" s="35">
        <v>2019</v>
      </c>
      <c r="B19" s="36">
        <f>AVERAGE(OPPIDO_NDVI!J7:L7)</f>
        <v>0.34766666666666662</v>
      </c>
      <c r="D19" s="35">
        <v>2019</v>
      </c>
      <c r="E19" s="40">
        <f>AVERAGE(OPPIDO_NDVI!M6,OPPIDO_NDVI!B7,OPPIDO_NDVI!C7)</f>
        <v>0.39133333333333331</v>
      </c>
    </row>
    <row r="20" spans="1:5" x14ac:dyDescent="0.3">
      <c r="A20" s="35">
        <v>2020</v>
      </c>
      <c r="B20" s="36">
        <f>AVERAGE(OPPIDO_NDVI!J8:L8)</f>
        <v>0.38000000000000006</v>
      </c>
      <c r="D20" s="35">
        <v>2020</v>
      </c>
      <c r="E20" s="40">
        <f>AVERAGE(OPPIDO_NDVI!M7,OPPIDO_NDVI!B8,OPPIDO_NDVI!C8)</f>
        <v>0.40866666666666668</v>
      </c>
    </row>
    <row r="21" spans="1:5" x14ac:dyDescent="0.3">
      <c r="A21" s="35">
        <v>2021</v>
      </c>
      <c r="B21" s="36">
        <f>AVERAGE(OPPIDO_NDVI!J9:L9)</f>
        <v>0.33133333333333331</v>
      </c>
      <c r="D21" s="35">
        <v>2021</v>
      </c>
      <c r="E21" s="40">
        <f>AVERAGE(OPPIDO_NDVI!M8,OPPIDO_NDVI!B9,OPPIDO_NDVI!C9)</f>
        <v>0.35766666666666663</v>
      </c>
    </row>
    <row r="22" spans="1:5" x14ac:dyDescent="0.3">
      <c r="A22" s="35">
        <v>2022</v>
      </c>
      <c r="B22" s="36">
        <f>AVERAGE(OPPIDO_NDVI!J10:L10)</f>
        <v>0.40500000000000003</v>
      </c>
      <c r="D22" s="35">
        <v>2022</v>
      </c>
      <c r="E22" s="40">
        <f>AVERAGE(OPPIDO_NDVI!M9,OPPIDO_NDVI!B10,OPPIDO_NDVI!C10)</f>
        <v>0.37766666666666665</v>
      </c>
    </row>
    <row r="23" spans="1:5" x14ac:dyDescent="0.3">
      <c r="A23" s="35">
        <v>2023</v>
      </c>
      <c r="B23" s="36">
        <f>AVERAGE(OPPIDO_NDVI!J11:L11)</f>
        <v>0.38366666666666666</v>
      </c>
      <c r="D23" s="35">
        <v>2023</v>
      </c>
      <c r="E23" s="40">
        <f>AVERAGE(OPPIDO_NDVI!M10,OPPIDO_NDVI!B11,OPPIDO_NDVI!C11)</f>
        <v>0.40500000000000003</v>
      </c>
    </row>
    <row r="24" spans="1:5" x14ac:dyDescent="0.3">
      <c r="A24" s="35">
        <v>2024</v>
      </c>
      <c r="B24" s="36">
        <f>AVERAGE(OPPIDO_NDVI!J12:L12)</f>
        <v>0.34166666666666662</v>
      </c>
      <c r="D24" s="35">
        <v>2024</v>
      </c>
      <c r="E24" s="40">
        <f>AVERAGE(OPPIDO_NDVI!M11,OPPIDO_NDVI!B12,OPPIDO_NDVI!C12)</f>
        <v>0.36200000000000004</v>
      </c>
    </row>
    <row r="25" spans="1:5" x14ac:dyDescent="0.3">
      <c r="A25" s="37">
        <v>2025</v>
      </c>
      <c r="B25" s="36"/>
      <c r="C25" s="9"/>
      <c r="D25" s="37">
        <v>2025</v>
      </c>
      <c r="E25" s="40">
        <f>AVERAGE(OPPIDO_NDVI!M12,OPPIDO_NDVI!B13,OPPIDO_NDVI!C13)</f>
        <v>0.39799999999999996</v>
      </c>
    </row>
  </sheetData>
  <mergeCells count="4">
    <mergeCell ref="A1:A2"/>
    <mergeCell ref="D1:D2"/>
    <mergeCell ref="A14:A15"/>
    <mergeCell ref="D14:D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14" sqref="C14"/>
    </sheetView>
  </sheetViews>
  <sheetFormatPr defaultRowHeight="14.4" x14ac:dyDescent="0.3"/>
  <cols>
    <col min="1" max="1" width="11.44140625" bestFit="1" customWidth="1"/>
  </cols>
  <sheetData>
    <row r="1" spans="1:13" s="9" customFormat="1" ht="15" thickBot="1" x14ac:dyDescent="0.35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9" customFormat="1" ht="15" thickBot="1" x14ac:dyDescent="0.35">
      <c r="A2" s="23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15" thickBot="1" x14ac:dyDescent="0.35">
      <c r="A3" s="3" t="s">
        <v>14</v>
      </c>
      <c r="B3" s="18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17" t="s">
        <v>11</v>
      </c>
    </row>
    <row r="4" spans="1:13" x14ac:dyDescent="0.3">
      <c r="A4" s="5">
        <v>2016</v>
      </c>
      <c r="B4" s="14">
        <v>0.35799999999999998</v>
      </c>
      <c r="C4" s="15">
        <v>0.47299999999999998</v>
      </c>
      <c r="D4" s="15">
        <v>0.48099999999999998</v>
      </c>
      <c r="E4" s="15">
        <v>0.66300000000000003</v>
      </c>
      <c r="F4" s="15">
        <v>0.65200000000000002</v>
      </c>
      <c r="G4" s="15">
        <v>0.44800000000000001</v>
      </c>
      <c r="H4" s="15">
        <v>0.42099999999999999</v>
      </c>
      <c r="I4" s="15">
        <v>0.41899999999999998</v>
      </c>
      <c r="J4" s="15">
        <v>0.44800000000000001</v>
      </c>
      <c r="K4" s="15">
        <v>0.438</v>
      </c>
      <c r="L4" s="15">
        <v>0.34399999999999997</v>
      </c>
      <c r="M4" s="16">
        <v>0.34399999999999997</v>
      </c>
    </row>
    <row r="5" spans="1:13" x14ac:dyDescent="0.3">
      <c r="A5" s="5">
        <v>2017</v>
      </c>
      <c r="B5" s="7">
        <v>0.21</v>
      </c>
      <c r="C5" s="1">
        <v>0.36099999999999999</v>
      </c>
      <c r="D5" s="1">
        <v>0.54600000000000004</v>
      </c>
      <c r="E5" s="1">
        <v>0.65700000000000003</v>
      </c>
      <c r="F5" s="1">
        <v>0.63200000000000001</v>
      </c>
      <c r="G5" s="1">
        <v>0.45400000000000001</v>
      </c>
      <c r="H5" s="1">
        <v>0.38</v>
      </c>
      <c r="I5" s="1">
        <v>0.33200000000000002</v>
      </c>
      <c r="J5" s="1">
        <v>0.32800000000000001</v>
      </c>
      <c r="K5" s="1">
        <v>0.36799999999999999</v>
      </c>
      <c r="L5" s="1">
        <v>0.35499999999999998</v>
      </c>
      <c r="M5" s="2">
        <v>0.33300000000000002</v>
      </c>
    </row>
    <row r="6" spans="1:13" x14ac:dyDescent="0.3">
      <c r="A6" s="5">
        <v>2018</v>
      </c>
      <c r="B6" s="7">
        <v>0.38800000000000001</v>
      </c>
      <c r="C6" s="1">
        <v>0.439</v>
      </c>
      <c r="D6" s="1">
        <v>0.57799999999999996</v>
      </c>
      <c r="E6" s="1">
        <v>0.69899999999999995</v>
      </c>
      <c r="F6" s="1">
        <v>0.68500000000000005</v>
      </c>
      <c r="G6" s="1">
        <v>0.49399999999999999</v>
      </c>
      <c r="H6" s="1">
        <v>0.40799999999999997</v>
      </c>
      <c r="I6" s="1">
        <v>0.42399999999999999</v>
      </c>
      <c r="J6" s="1">
        <v>0.44400000000000001</v>
      </c>
      <c r="K6" s="1">
        <v>0.41599999999999998</v>
      </c>
      <c r="L6" s="1">
        <v>0.40100000000000002</v>
      </c>
      <c r="M6" s="2">
        <v>0.39400000000000002</v>
      </c>
    </row>
    <row r="7" spans="1:13" x14ac:dyDescent="0.3">
      <c r="A7" s="5">
        <v>2019</v>
      </c>
      <c r="B7" s="7">
        <v>0.38300000000000001</v>
      </c>
      <c r="C7" s="1">
        <v>0.39700000000000002</v>
      </c>
      <c r="D7" s="1">
        <v>0.51800000000000002</v>
      </c>
      <c r="E7" s="1">
        <v>0.68700000000000006</v>
      </c>
      <c r="F7" s="1">
        <v>0.68200000000000005</v>
      </c>
      <c r="G7" s="1">
        <v>0.56100000000000005</v>
      </c>
      <c r="H7" s="1">
        <v>0.432</v>
      </c>
      <c r="I7" s="1">
        <v>0.41499999999999998</v>
      </c>
      <c r="J7" s="1">
        <v>0.376</v>
      </c>
      <c r="K7" s="1">
        <v>0.34799999999999998</v>
      </c>
      <c r="L7" s="1">
        <v>0.31900000000000001</v>
      </c>
      <c r="M7" s="2">
        <v>0.35499999999999998</v>
      </c>
    </row>
    <row r="8" spans="1:13" x14ac:dyDescent="0.3">
      <c r="A8" s="5">
        <v>2020</v>
      </c>
      <c r="B8" s="7">
        <v>0.38100000000000001</v>
      </c>
      <c r="C8" s="1">
        <v>0.49</v>
      </c>
      <c r="D8" s="1">
        <v>0.55200000000000005</v>
      </c>
      <c r="E8" s="1">
        <v>0.66200000000000003</v>
      </c>
      <c r="F8" s="1">
        <v>0.68600000000000005</v>
      </c>
      <c r="G8" s="1">
        <v>0.51200000000000001</v>
      </c>
      <c r="H8" s="1">
        <v>0.44</v>
      </c>
      <c r="I8" s="1">
        <v>0.45600000000000002</v>
      </c>
      <c r="J8" s="1">
        <v>0.41499999999999998</v>
      </c>
      <c r="K8" s="1">
        <v>0.39100000000000001</v>
      </c>
      <c r="L8" s="1">
        <v>0.33400000000000002</v>
      </c>
      <c r="M8" s="2">
        <v>0.314</v>
      </c>
    </row>
    <row r="9" spans="1:13" x14ac:dyDescent="0.3">
      <c r="A9" s="5">
        <v>2021</v>
      </c>
      <c r="B9" s="7">
        <v>0.33400000000000002</v>
      </c>
      <c r="C9" s="1">
        <v>0.42499999999999999</v>
      </c>
      <c r="D9" s="1">
        <v>0.51700000000000002</v>
      </c>
      <c r="E9" s="1">
        <v>0.58899999999999997</v>
      </c>
      <c r="F9" s="1">
        <v>0.68899999999999995</v>
      </c>
      <c r="G9" s="1">
        <v>0.503</v>
      </c>
      <c r="H9" s="1">
        <v>0.39200000000000002</v>
      </c>
      <c r="I9" s="1">
        <v>0.33700000000000002</v>
      </c>
      <c r="J9" s="1">
        <v>0.33100000000000002</v>
      </c>
      <c r="K9" s="1">
        <v>0.33</v>
      </c>
      <c r="L9" s="1">
        <v>0.33300000000000002</v>
      </c>
      <c r="M9" s="2">
        <v>0.35099999999999998</v>
      </c>
    </row>
    <row r="10" spans="1:13" x14ac:dyDescent="0.3">
      <c r="A10" s="5">
        <v>2022</v>
      </c>
      <c r="B10" s="7">
        <v>0.36</v>
      </c>
      <c r="C10" s="1">
        <v>0.42199999999999999</v>
      </c>
      <c r="D10" s="1">
        <v>0.47099999999999997</v>
      </c>
      <c r="E10" s="1">
        <v>0.64700000000000002</v>
      </c>
      <c r="F10" s="1">
        <v>0.67400000000000004</v>
      </c>
      <c r="G10" s="1">
        <v>0.48299999999999998</v>
      </c>
      <c r="H10" s="1">
        <v>0.375</v>
      </c>
      <c r="I10" s="1">
        <v>0.39900000000000002</v>
      </c>
      <c r="J10" s="1">
        <v>0.39700000000000002</v>
      </c>
      <c r="K10" s="1">
        <v>0.40400000000000003</v>
      </c>
      <c r="L10" s="1">
        <v>0.41399999999999998</v>
      </c>
      <c r="M10" s="2">
        <v>0.376</v>
      </c>
    </row>
    <row r="11" spans="1:13" x14ac:dyDescent="0.3">
      <c r="A11" s="5">
        <v>2023</v>
      </c>
      <c r="B11" s="7">
        <v>0.41199999999999998</v>
      </c>
      <c r="C11" s="1">
        <v>0.42699999999999999</v>
      </c>
      <c r="D11" s="1">
        <v>0.56999999999999995</v>
      </c>
      <c r="E11" s="1">
        <v>0.67600000000000005</v>
      </c>
      <c r="F11" s="1">
        <v>0.68100000000000005</v>
      </c>
      <c r="G11" s="1">
        <v>0.57699999999999996</v>
      </c>
      <c r="H11" s="1">
        <v>0.47099999999999997</v>
      </c>
      <c r="I11" s="1">
        <v>0.432</v>
      </c>
      <c r="J11" s="1">
        <v>0.39100000000000001</v>
      </c>
      <c r="K11" s="1">
        <v>0.38100000000000001</v>
      </c>
      <c r="L11" s="1">
        <v>0.379</v>
      </c>
      <c r="M11" s="2">
        <v>0.33600000000000002</v>
      </c>
    </row>
    <row r="12" spans="1:13" x14ac:dyDescent="0.3">
      <c r="A12" s="5">
        <v>2024</v>
      </c>
      <c r="B12" s="7">
        <v>0.34300000000000003</v>
      </c>
      <c r="C12" s="1">
        <v>0.40699999999999997</v>
      </c>
      <c r="D12" s="1">
        <v>0.48199999999999998</v>
      </c>
      <c r="E12" s="1">
        <v>0.63</v>
      </c>
      <c r="F12" s="1">
        <v>0.55500000000000005</v>
      </c>
      <c r="G12" s="1">
        <v>0.45300000000000001</v>
      </c>
      <c r="H12" s="1">
        <v>0.371</v>
      </c>
      <c r="I12" s="1">
        <v>0.34</v>
      </c>
      <c r="J12" s="1">
        <v>0.34399999999999997</v>
      </c>
      <c r="K12" s="1">
        <v>0.32300000000000001</v>
      </c>
      <c r="L12" s="1">
        <v>0.35799999999999998</v>
      </c>
      <c r="M12" s="2">
        <v>0.35199999999999998</v>
      </c>
    </row>
    <row r="13" spans="1:13" ht="15" thickBot="1" x14ac:dyDescent="0.35">
      <c r="A13" s="4">
        <v>2025</v>
      </c>
      <c r="B13" s="8">
        <v>0.36499999999999999</v>
      </c>
      <c r="C13" s="10">
        <v>0.47699999999999998</v>
      </c>
      <c r="D13" s="10">
        <v>0.60499999999999998</v>
      </c>
      <c r="E13" s="10">
        <v>0.69699999999999995</v>
      </c>
      <c r="F13" s="10">
        <v>0.71699999999999997</v>
      </c>
      <c r="G13" s="10">
        <v>0.48099999999999998</v>
      </c>
      <c r="H13" s="10">
        <v>0.376</v>
      </c>
      <c r="I13" s="10"/>
      <c r="J13" s="10"/>
      <c r="K13" s="10"/>
      <c r="L13" s="10"/>
      <c r="M13" s="13"/>
    </row>
  </sheetData>
  <mergeCells count="2">
    <mergeCell ref="A2:M2"/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Grafici</vt:lpstr>
      </vt:variant>
      <vt:variant>
        <vt:i4>5</vt:i4>
      </vt:variant>
    </vt:vector>
  </HeadingPairs>
  <TitlesOfParts>
    <vt:vector size="8" baseType="lpstr">
      <vt:lpstr>OPPIDO_DATI_ANNUALI</vt:lpstr>
      <vt:lpstr>OPPIDO_DATI_STAGIONALI</vt:lpstr>
      <vt:lpstr>OPPIDO_NDVI</vt:lpstr>
      <vt:lpstr>NDVI annuale</vt:lpstr>
      <vt:lpstr>NDVI primavera</vt:lpstr>
      <vt:lpstr>NDVI estate</vt:lpstr>
      <vt:lpstr>NDVI autunno</vt:lpstr>
      <vt:lpstr>NDVI inverno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Nica</cp:lastModifiedBy>
  <dcterms:created xsi:type="dcterms:W3CDTF">2024-11-07T17:57:57Z</dcterms:created>
  <dcterms:modified xsi:type="dcterms:W3CDTF">2025-12-04T00:24:04Z</dcterms:modified>
</cp:coreProperties>
</file>