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azione tecnica\Attività Codice A.2.3 - Analisi mappe e documenti esistenti sui sistemi colturali dell'area\"/>
    </mc:Choice>
  </mc:AlternateContent>
  <bookViews>
    <workbookView xWindow="0" yWindow="0" windowWidth="20496" windowHeight="7656"/>
  </bookViews>
  <sheets>
    <sheet name="ACERENZA_DATI_ANNUALI" sheetId="10" r:id="rId1"/>
    <sheet name="ACERENZA_DATI_STAGIONALI" sheetId="1" r:id="rId2"/>
    <sheet name="ACERENZA_NDVI" sheetId="6" r:id="rId3"/>
    <sheet name="NDVI annuale" sheetId="33" r:id="rId4"/>
    <sheet name="NDVI primavera" sheetId="34" r:id="rId5"/>
    <sheet name="NDVI estate" sheetId="35" r:id="rId6"/>
    <sheet name="NDVI autunno" sheetId="36" r:id="rId7"/>
    <sheet name="NDVI inverno" sheetId="3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0" l="1"/>
  <c r="B5" i="10"/>
  <c r="B6" i="10"/>
  <c r="B7" i="10"/>
  <c r="B8" i="10"/>
  <c r="B9" i="10"/>
  <c r="B10" i="10"/>
  <c r="B11" i="10"/>
  <c r="B3" i="10"/>
  <c r="E25" i="1" l="1"/>
  <c r="E18" i="1"/>
  <c r="E19" i="1"/>
  <c r="E20" i="1"/>
  <c r="E21" i="1"/>
  <c r="E22" i="1"/>
  <c r="E23" i="1"/>
  <c r="E24" i="1"/>
  <c r="E17" i="1"/>
  <c r="E16" i="1"/>
  <c r="B17" i="1"/>
  <c r="B18" i="1"/>
  <c r="B19" i="1"/>
  <c r="B20" i="1"/>
  <c r="B21" i="1"/>
  <c r="B22" i="1"/>
  <c r="B23" i="1"/>
  <c r="B24" i="1"/>
  <c r="B16" i="1"/>
  <c r="E4" i="1"/>
  <c r="E5" i="1"/>
  <c r="E6" i="1"/>
  <c r="E7" i="1"/>
  <c r="E8" i="1"/>
  <c r="E9" i="1"/>
  <c r="E10" i="1"/>
  <c r="E11" i="1"/>
  <c r="E12" i="1"/>
  <c r="E3" i="1"/>
  <c r="B4" i="1"/>
  <c r="B5" i="1"/>
  <c r="B6" i="1"/>
  <c r="B7" i="1"/>
  <c r="B8" i="1"/>
  <c r="B9" i="1"/>
  <c r="B10" i="1"/>
  <c r="B11" i="1"/>
  <c r="B12" i="1"/>
  <c r="B3" i="1"/>
</calcChain>
</file>

<file path=xl/sharedStrings.xml><?xml version="1.0" encoding="utf-8"?>
<sst xmlns="http://schemas.openxmlformats.org/spreadsheetml/2006/main" count="29" uniqueCount="20">
  <si>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</si>
  <si>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</si>
  <si>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</si>
  <si>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</si>
  <si>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</si>
  <si>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</si>
  <si>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</si>
  <si>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</si>
  <si>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</si>
  <si>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</si>
  <si>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</si>
  <si>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</si>
  <si>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NDVI</t>
  </si>
  <si>
    <t>ACERENZA</t>
  </si>
  <si>
    <t>Anno</t>
  </si>
  <si>
    <t>Anno/Mese</t>
  </si>
  <si>
    <t>PRIMAVERA</t>
  </si>
  <si>
    <t>ESTATE</t>
  </si>
  <si>
    <t>AUTUNNO</t>
  </si>
  <si>
    <t>INVERNO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</si>
</sst>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19" applyNumberFormat="0" applyAlignment="0" applyProtection="0"/>
    <xf numFmtId="0" fontId="10" fillId="6" borderId="20" applyNumberFormat="0" applyAlignment="0" applyProtection="0"/>
    <xf numFmtId="0" fontId="11" fillId="6" borderId="19" applyNumberFormat="0" applyAlignment="0" applyProtection="0"/>
    <xf numFmtId="0" fontId="12" fillId="0" borderId="21" applyNumberFormat="0" applyFill="0" applyAlignment="0" applyProtection="0"/>
    <xf numFmtId="0" fontId="13" fillId="7" borderId="22" applyNumberFormat="0" applyAlignment="0" applyProtection="0"/>
    <xf numFmtId="0" fontId="14" fillId="0" borderId="0" applyNumberFormat="0" applyFill="0" applyBorder="0" applyAlignment="0" applyProtection="0"/>
    <xf numFmtId="0" fontId="2" fillId="8" borderId="23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</cellStyleXfs>
  <cellXfs count="43">
    <xf numFmtId="0" fontId="0" fillId="0" borderId="0" xfId="0"/>
    <xf numFmtId="0" fontId="0" fillId="0" borderId="0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1" fillId="0" borderId="1" xfId="0" applyNumberFormat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1" fillId="0" borderId="11" xfId="0" applyNumberFormat="1" applyFont="1" applyBorder="1" applyAlignment="1">
      <alignment horizontal="center" vertical="center"/>
    </xf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/>
    <xf numFmtId="0" fontId="0" fillId="0" borderId="7" xfId="0" applyFill="1" applyBorder="1" applyAlignment="1">
      <alignment horizontal="center"/>
    </xf>
    <xf numFmtId="2" fontId="0" fillId="0" borderId="0" xfId="0" applyNumberFormat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0" fontId="0" fillId="0" borderId="25" xfId="0" applyFill="1" applyBorder="1"/>
    <xf numFmtId="2" fontId="0" fillId="0" borderId="25" xfId="0" applyNumberFormat="1" applyBorder="1"/>
  </cellXfs>
  <cellStyles count="43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Neutrale 2" xfId="35"/>
    <cellStyle name="Normale" xfId="0" builtinId="0"/>
    <cellStyle name="Normale 2" xfId="42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2.xml"/><Relationship Id="rId10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ACERENZA_DATI_ANNUALI!$B$2</c:f>
              <c:strCache>
                <c:ptCount val="1"/>
                <c:pt idx="0">
                  <c:v>NDVI</c:v>
                </c:pt>
              </c:strCache>
            </c:strRef>
          </c:tx>
          <c:spPr>
            <a:ln w="349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ACERENZA_DATI_ANNUALI!$A$3:$A$11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xVal>
          <c:yVal>
            <c:numRef>
              <c:f>ACERENZA_DATI_ANNUALI!$B$3:$B$11</c:f>
              <c:numCache>
                <c:formatCode>0.00</c:formatCode>
                <c:ptCount val="9"/>
                <c:pt idx="0">
                  <c:v>0.4664166666666667</c:v>
                </c:pt>
                <c:pt idx="1">
                  <c:v>0.46066666666666661</c:v>
                </c:pt>
                <c:pt idx="2">
                  <c:v>0.49899999999999994</c:v>
                </c:pt>
                <c:pt idx="3">
                  <c:v>0.48749999999999999</c:v>
                </c:pt>
                <c:pt idx="4">
                  <c:v>0.4988333333333333</c:v>
                </c:pt>
                <c:pt idx="5">
                  <c:v>0.47208333333333324</c:v>
                </c:pt>
                <c:pt idx="6">
                  <c:v>0.48733333333333334</c:v>
                </c:pt>
                <c:pt idx="7">
                  <c:v>0.5033333333333333</c:v>
                </c:pt>
                <c:pt idx="8">
                  <c:v>0.47625000000000001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39-4216-BCB6-F1873A24E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ACERENZA_DATI_STAGIONALI!$B$2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ACERENZA_DATI_STAGIONALI!$A$3:$A$12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ACERENZA_DATI_STAGIONALI!$B$3:$B$12</c:f>
              <c:numCache>
                <c:formatCode>0.00</c:formatCode>
                <c:ptCount val="10"/>
                <c:pt idx="0">
                  <c:v>0.55600000000000005</c:v>
                </c:pt>
                <c:pt idx="1">
                  <c:v>0.6</c:v>
                </c:pt>
                <c:pt idx="2">
                  <c:v>0.61900000000000011</c:v>
                </c:pt>
                <c:pt idx="3">
                  <c:v>0.59599999999999997</c:v>
                </c:pt>
                <c:pt idx="4">
                  <c:v>0.61299999999999999</c:v>
                </c:pt>
                <c:pt idx="5">
                  <c:v>0.56400000000000006</c:v>
                </c:pt>
                <c:pt idx="6">
                  <c:v>0.56066666666666665</c:v>
                </c:pt>
                <c:pt idx="7">
                  <c:v>0.61899999999999999</c:v>
                </c:pt>
                <c:pt idx="8">
                  <c:v>0.59199999999999997</c:v>
                </c:pt>
                <c:pt idx="9">
                  <c:v>0.63600000000000001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DB-4674-80FB-33A59A76F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ACERENZA_DATI_STAGIONALI!$E$2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ACERENZA_DATI_STAGIONALI!$D$3:$D$12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ACERENZA_DATI_STAGIONALI!$E$3:$E$12</c:f>
              <c:numCache>
                <c:formatCode>0.00</c:formatCode>
                <c:ptCount val="10"/>
                <c:pt idx="0">
                  <c:v>0.5086666666666666</c:v>
                </c:pt>
                <c:pt idx="1">
                  <c:v>0.49933333333333335</c:v>
                </c:pt>
                <c:pt idx="2">
                  <c:v>0.53433333333333322</c:v>
                </c:pt>
                <c:pt idx="3">
                  <c:v>0.56000000000000005</c:v>
                </c:pt>
                <c:pt idx="4">
                  <c:v>0.54466666666666674</c:v>
                </c:pt>
                <c:pt idx="5">
                  <c:v>0.52766666666666673</c:v>
                </c:pt>
                <c:pt idx="6">
                  <c:v>0.52233333333333343</c:v>
                </c:pt>
                <c:pt idx="7">
                  <c:v>0.56266666666666676</c:v>
                </c:pt>
                <c:pt idx="8">
                  <c:v>0.4916666666666667</c:v>
                </c:pt>
                <c:pt idx="9">
                  <c:v>0.52649999999999997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A5-47C1-91CB-7C0114577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rgbClr val="7030A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ACERENZA_DATI_STAGIONALI!$B$15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ACERENZA_DATI_STAGIONALI!$A$16:$A$25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ACERENZA_DATI_STAGIONALI!$B$16:$B$25</c:f>
              <c:numCache>
                <c:formatCode>0.00</c:formatCode>
                <c:ptCount val="10"/>
                <c:pt idx="0">
                  <c:v>0.45666666666666672</c:v>
                </c:pt>
                <c:pt idx="1">
                  <c:v>0.45933333333333337</c:v>
                </c:pt>
                <c:pt idx="2">
                  <c:v>0.47799999999999998</c:v>
                </c:pt>
                <c:pt idx="3">
                  <c:v>0.45200000000000001</c:v>
                </c:pt>
                <c:pt idx="4">
                  <c:v>0.47233333333333333</c:v>
                </c:pt>
                <c:pt idx="5">
                  <c:v>0.44500000000000001</c:v>
                </c:pt>
                <c:pt idx="6">
                  <c:v>0.504</c:v>
                </c:pt>
                <c:pt idx="7">
                  <c:v>0.46366666666666667</c:v>
                </c:pt>
                <c:pt idx="8">
                  <c:v>0.45566666666666666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FB-4201-BD02-B56418C7E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rgbClr val="7030A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ACERENZA_DATI_STAGIONALI!$E$15</c:f>
              <c:strCache>
                <c:ptCount val="1"/>
                <c:pt idx="0">
                  <c:v>NDVI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numRef>
              <c:f>ACERENZA_DATI_STAGIONALI!$D$16:$D$25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xVal>
          <c:yVal>
            <c:numRef>
              <c:f>ACERENZA_DATI_STAGIONALI!$E$16:$E$25</c:f>
              <c:numCache>
                <c:formatCode>0.00</c:formatCode>
                <c:ptCount val="10"/>
                <c:pt idx="0">
                  <c:v>0.35350000000000004</c:v>
                </c:pt>
                <c:pt idx="1">
                  <c:v>0.27600000000000002</c:v>
                </c:pt>
                <c:pt idx="2">
                  <c:v>0.36000000000000004</c:v>
                </c:pt>
                <c:pt idx="3">
                  <c:v>0.34066666666666667</c:v>
                </c:pt>
                <c:pt idx="4">
                  <c:v>0.37733333333333335</c:v>
                </c:pt>
                <c:pt idx="5">
                  <c:v>0.33666666666666667</c:v>
                </c:pt>
                <c:pt idx="6">
                  <c:v>0.35800000000000004</c:v>
                </c:pt>
                <c:pt idx="7">
                  <c:v>0.36966666666666664</c:v>
                </c:pt>
                <c:pt idx="8">
                  <c:v>0.37399999999999994</c:v>
                </c:pt>
                <c:pt idx="9">
                  <c:v>0.373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5B-4BBE-AA6B-73873D91F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5"/>
          <c:min val="201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1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NDVI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rgbClr val="7030A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03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058" cy="6075655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6352" cy="6096000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6352" cy="6096000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5" sqref="C15"/>
    </sheetView>
  </sheetViews>
  <sheetFormatPr defaultColWidth="9.109375" defaultRowHeight="14.4" x14ac:dyDescent="0.3"/>
  <cols>
    <col min="1" max="1" width="11.5546875" style="11" customWidth="1"/>
    <col min="2" max="2" width="19.33203125" style="6" customWidth="1"/>
    <col min="3" max="5" width="7.6640625" style="6" customWidth="1"/>
    <col min="6" max="16384" width="9.109375" style="11"/>
  </cols>
  <sheetData>
    <row r="1" spans="1:5" x14ac:dyDescent="0.3">
      <c r="A1" s="38" t="s">
        <v>13</v>
      </c>
      <c r="B1" s="38"/>
      <c r="C1" s="27"/>
      <c r="D1" s="27"/>
      <c r="E1" s="27"/>
    </row>
    <row r="2" spans="1:5" ht="34.5" customHeight="1" x14ac:dyDescent="0.3">
      <c r="A2" s="39" t="s">
        <v>14</v>
      </c>
      <c r="B2" s="40" t="s">
        <v>12</v>
      </c>
      <c r="C2" s="11"/>
      <c r="D2" s="11"/>
      <c r="E2" s="11"/>
    </row>
    <row r="3" spans="1:5" x14ac:dyDescent="0.3">
      <c r="A3" s="41">
        <v>2016</v>
      </c>
      <c r="B3" s="42">
        <f>AVERAGE(ACERENZA_NDVI!B3:M3)</f>
        <v>0.4664166666666667</v>
      </c>
      <c r="C3" s="11"/>
      <c r="D3" s="11"/>
      <c r="E3" s="11"/>
    </row>
    <row r="4" spans="1:5" x14ac:dyDescent="0.3">
      <c r="A4" s="41">
        <v>2017</v>
      </c>
      <c r="B4" s="42">
        <f>AVERAGE(ACERENZA_NDVI!B4:M4)</f>
        <v>0.46066666666666661</v>
      </c>
      <c r="C4" s="11"/>
      <c r="D4" s="11"/>
      <c r="E4" s="11"/>
    </row>
    <row r="5" spans="1:5" x14ac:dyDescent="0.3">
      <c r="A5" s="41">
        <v>2018</v>
      </c>
      <c r="B5" s="42">
        <f>AVERAGE(ACERENZA_NDVI!B5:M5)</f>
        <v>0.49899999999999994</v>
      </c>
      <c r="C5" s="11"/>
      <c r="D5" s="11"/>
      <c r="E5" s="11"/>
    </row>
    <row r="6" spans="1:5" x14ac:dyDescent="0.3">
      <c r="A6" s="41">
        <v>2019</v>
      </c>
      <c r="B6" s="42">
        <f>AVERAGE(ACERENZA_NDVI!B6:M6)</f>
        <v>0.48749999999999999</v>
      </c>
      <c r="C6" s="11"/>
      <c r="D6" s="11"/>
      <c r="E6" s="11"/>
    </row>
    <row r="7" spans="1:5" x14ac:dyDescent="0.3">
      <c r="A7" s="41">
        <v>2020</v>
      </c>
      <c r="B7" s="42">
        <f>AVERAGE(ACERENZA_NDVI!B7:M7)</f>
        <v>0.4988333333333333</v>
      </c>
      <c r="C7" s="11"/>
      <c r="D7" s="11"/>
      <c r="E7" s="11"/>
    </row>
    <row r="8" spans="1:5" x14ac:dyDescent="0.3">
      <c r="A8" s="41">
        <v>2021</v>
      </c>
      <c r="B8" s="42">
        <f>AVERAGE(ACERENZA_NDVI!B8:M8)</f>
        <v>0.47208333333333324</v>
      </c>
      <c r="C8" s="11"/>
      <c r="D8" s="11"/>
      <c r="E8" s="11"/>
    </row>
    <row r="9" spans="1:5" x14ac:dyDescent="0.3">
      <c r="A9" s="41">
        <v>2022</v>
      </c>
      <c r="B9" s="42">
        <f>AVERAGE(ACERENZA_NDVI!B9:M9)</f>
        <v>0.48733333333333334</v>
      </c>
      <c r="C9" s="11"/>
      <c r="D9" s="11"/>
      <c r="E9" s="11"/>
    </row>
    <row r="10" spans="1:5" x14ac:dyDescent="0.3">
      <c r="A10" s="41">
        <v>2023</v>
      </c>
      <c r="B10" s="42">
        <f>AVERAGE(ACERENZA_NDVI!B10:M10)</f>
        <v>0.5033333333333333</v>
      </c>
      <c r="C10" s="11"/>
      <c r="D10" s="11"/>
      <c r="E10" s="11"/>
    </row>
    <row r="11" spans="1:5" x14ac:dyDescent="0.3">
      <c r="A11" s="41">
        <v>2024</v>
      </c>
      <c r="B11" s="42">
        <f>AVERAGE(ACERENZA_NDVI!B11:M11)</f>
        <v>0.47625000000000001</v>
      </c>
      <c r="C11" s="11"/>
      <c r="D11" s="11"/>
      <c r="E11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2" workbookViewId="0">
      <selection activeCell="D30" sqref="D30"/>
    </sheetView>
  </sheetViews>
  <sheetFormatPr defaultRowHeight="14.4" x14ac:dyDescent="0.3"/>
  <cols>
    <col min="1" max="1" width="10.33203125" style="24" bestFit="1" customWidth="1"/>
    <col min="2" max="2" width="13.6640625" style="6" customWidth="1"/>
    <col min="4" max="4" width="10.33203125" style="24" bestFit="1" customWidth="1"/>
    <col min="5" max="5" width="9.109375" style="6"/>
    <col min="6" max="6" width="11.5546875" bestFit="1" customWidth="1"/>
    <col min="7" max="8" width="12.109375" style="6" customWidth="1"/>
  </cols>
  <sheetData>
    <row r="1" spans="1:10" ht="15.75" customHeight="1" thickBot="1" x14ac:dyDescent="0.35">
      <c r="A1" s="33" t="s">
        <v>13</v>
      </c>
      <c r="B1" s="32" t="s">
        <v>16</v>
      </c>
      <c r="D1" s="33" t="s">
        <v>13</v>
      </c>
      <c r="E1" s="32" t="s">
        <v>17</v>
      </c>
      <c r="G1" s="29"/>
      <c r="H1" s="29"/>
    </row>
    <row r="2" spans="1:10" ht="16.2" thickBot="1" x14ac:dyDescent="0.35">
      <c r="A2" s="34"/>
      <c r="B2" s="25" t="s">
        <v>12</v>
      </c>
      <c r="D2" s="34"/>
      <c r="E2" s="17" t="s">
        <v>12</v>
      </c>
      <c r="G2" s="30"/>
      <c r="H2" s="30"/>
    </row>
    <row r="3" spans="1:10" ht="15.75" customHeight="1" x14ac:dyDescent="0.3">
      <c r="A3" s="26">
        <v>2016</v>
      </c>
      <c r="B3" s="18">
        <f>AVERAGE(ACERENZA_NDVI!D3:F3)</f>
        <v>0.55600000000000005</v>
      </c>
      <c r="D3" s="26">
        <v>2016</v>
      </c>
      <c r="E3" s="18">
        <f>AVERAGE(ACERENZA_NDVI!G3:I3)</f>
        <v>0.5086666666666666</v>
      </c>
      <c r="G3" s="30"/>
      <c r="H3" s="30"/>
      <c r="J3" s="30"/>
    </row>
    <row r="4" spans="1:10" ht="15.6" x14ac:dyDescent="0.3">
      <c r="A4" s="26">
        <v>2017</v>
      </c>
      <c r="B4" s="18">
        <f>AVERAGE(ACERENZA_NDVI!D4:F4)</f>
        <v>0.6</v>
      </c>
      <c r="D4" s="26">
        <v>2017</v>
      </c>
      <c r="E4" s="18">
        <f>AVERAGE(ACERENZA_NDVI!G4:I4)</f>
        <v>0.49933333333333335</v>
      </c>
      <c r="G4" s="30"/>
      <c r="H4" s="30"/>
      <c r="J4" s="30"/>
    </row>
    <row r="5" spans="1:10" ht="15.6" x14ac:dyDescent="0.3">
      <c r="A5" s="26">
        <v>2018</v>
      </c>
      <c r="B5" s="18">
        <f>AVERAGE(ACERENZA_NDVI!D5:F5)</f>
        <v>0.61900000000000011</v>
      </c>
      <c r="D5" s="26">
        <v>2018</v>
      </c>
      <c r="E5" s="18">
        <f>AVERAGE(ACERENZA_NDVI!G5:I5)</f>
        <v>0.53433333333333322</v>
      </c>
      <c r="G5" s="30"/>
      <c r="H5" s="30"/>
      <c r="J5" s="30"/>
    </row>
    <row r="6" spans="1:10" ht="15.6" x14ac:dyDescent="0.3">
      <c r="A6" s="26">
        <v>2019</v>
      </c>
      <c r="B6" s="18">
        <f>AVERAGE(ACERENZA_NDVI!D6:F6)</f>
        <v>0.59599999999999997</v>
      </c>
      <c r="D6" s="26">
        <v>2019</v>
      </c>
      <c r="E6" s="18">
        <f>AVERAGE(ACERENZA_NDVI!G6:I6)</f>
        <v>0.56000000000000005</v>
      </c>
      <c r="G6" s="30"/>
      <c r="H6" s="30"/>
      <c r="J6" s="30"/>
    </row>
    <row r="7" spans="1:10" ht="15.6" x14ac:dyDescent="0.3">
      <c r="A7" s="26">
        <v>2020</v>
      </c>
      <c r="B7" s="18">
        <f>AVERAGE(ACERENZA_NDVI!D7:F7)</f>
        <v>0.61299999999999999</v>
      </c>
      <c r="D7" s="26">
        <v>2020</v>
      </c>
      <c r="E7" s="18">
        <f>AVERAGE(ACERENZA_NDVI!G7:I7)</f>
        <v>0.54466666666666674</v>
      </c>
      <c r="G7" s="30"/>
      <c r="H7" s="30"/>
      <c r="J7" s="30"/>
    </row>
    <row r="8" spans="1:10" ht="15.6" x14ac:dyDescent="0.3">
      <c r="A8" s="26">
        <v>2021</v>
      </c>
      <c r="B8" s="18">
        <f>AVERAGE(ACERENZA_NDVI!D8:F8)</f>
        <v>0.56400000000000006</v>
      </c>
      <c r="D8" s="26">
        <v>2021</v>
      </c>
      <c r="E8" s="18">
        <f>AVERAGE(ACERENZA_NDVI!G8:I8)</f>
        <v>0.52766666666666673</v>
      </c>
      <c r="G8" s="30"/>
      <c r="H8" s="30"/>
      <c r="J8" s="30"/>
    </row>
    <row r="9" spans="1:10" ht="15.6" x14ac:dyDescent="0.3">
      <c r="A9" s="26">
        <v>2022</v>
      </c>
      <c r="B9" s="18">
        <f>AVERAGE(ACERENZA_NDVI!D9:F9)</f>
        <v>0.56066666666666665</v>
      </c>
      <c r="D9" s="26">
        <v>2022</v>
      </c>
      <c r="E9" s="18">
        <f>AVERAGE(ACERENZA_NDVI!G9:I9)</f>
        <v>0.52233333333333343</v>
      </c>
      <c r="G9" s="30"/>
      <c r="H9" s="30"/>
      <c r="J9" s="30"/>
    </row>
    <row r="10" spans="1:10" ht="15.6" x14ac:dyDescent="0.3">
      <c r="A10" s="26">
        <v>2023</v>
      </c>
      <c r="B10" s="18">
        <f>AVERAGE(ACERENZA_NDVI!D10:F10)</f>
        <v>0.61899999999999999</v>
      </c>
      <c r="D10" s="26">
        <v>2023</v>
      </c>
      <c r="E10" s="18">
        <f>AVERAGE(ACERENZA_NDVI!G10:I10)</f>
        <v>0.56266666666666676</v>
      </c>
      <c r="G10" s="30"/>
      <c r="H10" s="30"/>
      <c r="J10" s="30"/>
    </row>
    <row r="11" spans="1:10" ht="15.6" x14ac:dyDescent="0.3">
      <c r="A11" s="26">
        <v>2024</v>
      </c>
      <c r="B11" s="18">
        <f>AVERAGE(ACERENZA_NDVI!D11:F11)</f>
        <v>0.59199999999999997</v>
      </c>
      <c r="D11" s="26">
        <v>2024</v>
      </c>
      <c r="E11" s="18">
        <f>AVERAGE(ACERENZA_NDVI!G11:I11)</f>
        <v>0.4916666666666667</v>
      </c>
      <c r="G11" s="30"/>
      <c r="H11" s="30"/>
      <c r="J11" s="30"/>
    </row>
    <row r="12" spans="1:10" s="11" customFormat="1" ht="16.2" thickBot="1" x14ac:dyDescent="0.35">
      <c r="A12" s="28">
        <v>2025</v>
      </c>
      <c r="B12" s="19">
        <f>AVERAGE(ACERENZA_NDVI!D12:F12)</f>
        <v>0.63600000000000001</v>
      </c>
      <c r="D12" s="28">
        <v>2025</v>
      </c>
      <c r="E12" s="19">
        <f>AVERAGE(ACERENZA_NDVI!G12:I12)</f>
        <v>0.52649999999999997</v>
      </c>
      <c r="G12" s="30"/>
      <c r="H12" s="6"/>
    </row>
    <row r="13" spans="1:10" ht="15" thickBot="1" x14ac:dyDescent="0.35"/>
    <row r="14" spans="1:10" ht="15.75" customHeight="1" thickBot="1" x14ac:dyDescent="0.35">
      <c r="A14" s="33" t="s">
        <v>13</v>
      </c>
      <c r="B14" s="32" t="s">
        <v>18</v>
      </c>
      <c r="D14" s="33" t="s">
        <v>13</v>
      </c>
      <c r="E14" s="31" t="s">
        <v>19</v>
      </c>
    </row>
    <row r="15" spans="1:10" ht="16.2" thickBot="1" x14ac:dyDescent="0.35">
      <c r="A15" s="34"/>
      <c r="B15" s="17" t="s">
        <v>12</v>
      </c>
      <c r="D15" s="34"/>
      <c r="E15" s="20" t="s">
        <v>12</v>
      </c>
    </row>
    <row r="16" spans="1:10" x14ac:dyDescent="0.3">
      <c r="A16" s="26">
        <v>2016</v>
      </c>
      <c r="B16" s="18">
        <f>AVERAGE(ACERENZA_NDVI!J3:L3)</f>
        <v>0.45666666666666672</v>
      </c>
      <c r="D16" s="26">
        <v>2016</v>
      </c>
      <c r="E16" s="7">
        <f>AVERAGE(ACERENZA_NDVI!B3:C3)</f>
        <v>0.35350000000000004</v>
      </c>
    </row>
    <row r="17" spans="1:5" x14ac:dyDescent="0.3">
      <c r="A17" s="26">
        <v>2017</v>
      </c>
      <c r="B17" s="18">
        <f>AVERAGE(ACERENZA_NDVI!J4:L4)</f>
        <v>0.45933333333333337</v>
      </c>
      <c r="D17" s="26">
        <v>2017</v>
      </c>
      <c r="E17" s="7">
        <f>AVERAGE(ACERENZA_NDVI!M3,ACERENZA_NDVI!B4,ACERENZA_NDVI!C4)</f>
        <v>0.27600000000000002</v>
      </c>
    </row>
    <row r="18" spans="1:5" x14ac:dyDescent="0.3">
      <c r="A18" s="26">
        <v>2018</v>
      </c>
      <c r="B18" s="18">
        <f>AVERAGE(ACERENZA_NDVI!J5:L5)</f>
        <v>0.47799999999999998</v>
      </c>
      <c r="D18" s="26">
        <v>2018</v>
      </c>
      <c r="E18" s="7">
        <f>AVERAGE(ACERENZA_NDVI!M4,ACERENZA_NDVI!B5,ACERENZA_NDVI!C5)</f>
        <v>0.36000000000000004</v>
      </c>
    </row>
    <row r="19" spans="1:5" x14ac:dyDescent="0.3">
      <c r="A19" s="26">
        <v>2019</v>
      </c>
      <c r="B19" s="18">
        <f>AVERAGE(ACERENZA_NDVI!J6:L6)</f>
        <v>0.45200000000000001</v>
      </c>
      <c r="D19" s="26">
        <v>2019</v>
      </c>
      <c r="E19" s="7">
        <f>AVERAGE(ACERENZA_NDVI!M5,ACERENZA_NDVI!B6,ACERENZA_NDVI!C6)</f>
        <v>0.34066666666666667</v>
      </c>
    </row>
    <row r="20" spans="1:5" x14ac:dyDescent="0.3">
      <c r="A20" s="26">
        <v>2020</v>
      </c>
      <c r="B20" s="18">
        <f>AVERAGE(ACERENZA_NDVI!J7:L7)</f>
        <v>0.47233333333333333</v>
      </c>
      <c r="D20" s="26">
        <v>2020</v>
      </c>
      <c r="E20" s="7">
        <f>AVERAGE(ACERENZA_NDVI!M6,ACERENZA_NDVI!B7,ACERENZA_NDVI!C7)</f>
        <v>0.37733333333333335</v>
      </c>
    </row>
    <row r="21" spans="1:5" x14ac:dyDescent="0.3">
      <c r="A21" s="26">
        <v>2021</v>
      </c>
      <c r="B21" s="18">
        <f>AVERAGE(ACERENZA_NDVI!J8:L8)</f>
        <v>0.44500000000000001</v>
      </c>
      <c r="D21" s="26">
        <v>2021</v>
      </c>
      <c r="E21" s="7">
        <f>AVERAGE(ACERENZA_NDVI!M7,ACERENZA_NDVI!B8,ACERENZA_NDVI!C8)</f>
        <v>0.33666666666666667</v>
      </c>
    </row>
    <row r="22" spans="1:5" x14ac:dyDescent="0.3">
      <c r="A22" s="26">
        <v>2022</v>
      </c>
      <c r="B22" s="18">
        <f>AVERAGE(ACERENZA_NDVI!J9:L9)</f>
        <v>0.504</v>
      </c>
      <c r="D22" s="26">
        <v>2022</v>
      </c>
      <c r="E22" s="7">
        <f>AVERAGE(ACERENZA_NDVI!M8,ACERENZA_NDVI!B9,ACERENZA_NDVI!C9)</f>
        <v>0.35800000000000004</v>
      </c>
    </row>
    <row r="23" spans="1:5" x14ac:dyDescent="0.3">
      <c r="A23" s="26">
        <v>2023</v>
      </c>
      <c r="B23" s="18">
        <f>AVERAGE(ACERENZA_NDVI!J10:L10)</f>
        <v>0.46366666666666667</v>
      </c>
      <c r="D23" s="26">
        <v>2023</v>
      </c>
      <c r="E23" s="7">
        <f>AVERAGE(ACERENZA_NDVI!M9,ACERENZA_NDVI!B10,ACERENZA_NDVI!C10)</f>
        <v>0.36966666666666664</v>
      </c>
    </row>
    <row r="24" spans="1:5" x14ac:dyDescent="0.3">
      <c r="A24" s="26">
        <v>2024</v>
      </c>
      <c r="B24" s="18">
        <f>AVERAGE(ACERENZA_NDVI!J11:L11)</f>
        <v>0.45566666666666666</v>
      </c>
      <c r="D24" s="26">
        <v>2024</v>
      </c>
      <c r="E24" s="7">
        <f>AVERAGE(ACERENZA_NDVI!M10,ACERENZA_NDVI!B11,ACERENZA_NDVI!C11)</f>
        <v>0.37399999999999994</v>
      </c>
    </row>
    <row r="25" spans="1:5" ht="15" thickBot="1" x14ac:dyDescent="0.35">
      <c r="A25" s="28">
        <v>2025</v>
      </c>
      <c r="B25" s="19"/>
      <c r="C25" s="11"/>
      <c r="D25" s="28">
        <v>2025</v>
      </c>
      <c r="E25" s="8">
        <f>AVERAGE(ACERENZA_NDVI!M11,ACERENZA_NDVI!B12,ACERENZA_NDVI!C12)</f>
        <v>0.373</v>
      </c>
    </row>
  </sheetData>
  <mergeCells count="4">
    <mergeCell ref="A1:A2"/>
    <mergeCell ref="D1:D2"/>
    <mergeCell ref="A14:A15"/>
    <mergeCell ref="D14:D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O3" sqref="O3"/>
    </sheetView>
  </sheetViews>
  <sheetFormatPr defaultRowHeight="14.4" x14ac:dyDescent="0.3"/>
  <cols>
    <col min="1" max="1" width="11.44140625" bestFit="1" customWidth="1"/>
    <col min="10" max="10" width="10.5546875" customWidth="1"/>
  </cols>
  <sheetData>
    <row r="1" spans="1:13" s="11" customFormat="1" ht="15" thickBot="1" x14ac:dyDescent="0.35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3" ht="15" thickBot="1" x14ac:dyDescent="0.35">
      <c r="A2" s="3" t="s">
        <v>15</v>
      </c>
      <c r="B2" s="22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1" t="s">
        <v>11</v>
      </c>
    </row>
    <row r="3" spans="1:13" x14ac:dyDescent="0.3">
      <c r="A3" s="5">
        <v>2016</v>
      </c>
      <c r="B3" s="14">
        <v>0.33300000000000002</v>
      </c>
      <c r="C3" s="15">
        <v>0.374</v>
      </c>
      <c r="D3" s="15">
        <v>0.314</v>
      </c>
      <c r="E3" s="15">
        <v>0.67</v>
      </c>
      <c r="F3" s="15">
        <v>0.68400000000000005</v>
      </c>
      <c r="G3" s="15">
        <v>0.54600000000000004</v>
      </c>
      <c r="H3" s="15">
        <v>0.49099999999999999</v>
      </c>
      <c r="I3" s="15">
        <v>0.48899999999999999</v>
      </c>
      <c r="J3" s="15">
        <v>0.51800000000000002</v>
      </c>
      <c r="K3" s="15">
        <v>0.49199999999999999</v>
      </c>
      <c r="L3" s="15">
        <v>0.36</v>
      </c>
      <c r="M3" s="16">
        <v>0.32600000000000001</v>
      </c>
    </row>
    <row r="4" spans="1:13" x14ac:dyDescent="0.3">
      <c r="A4" s="5">
        <v>2017</v>
      </c>
      <c r="B4" s="9">
        <v>0.185</v>
      </c>
      <c r="C4" s="1">
        <v>0.317</v>
      </c>
      <c r="D4" s="1">
        <v>0.47899999999999998</v>
      </c>
      <c r="E4" s="1">
        <v>0.65800000000000003</v>
      </c>
      <c r="F4" s="1">
        <v>0.66300000000000003</v>
      </c>
      <c r="G4" s="1">
        <v>0.56399999999999995</v>
      </c>
      <c r="H4" s="1">
        <v>0.49199999999999999</v>
      </c>
      <c r="I4" s="1">
        <v>0.442</v>
      </c>
      <c r="J4" s="1">
        <v>0.44900000000000001</v>
      </c>
      <c r="K4" s="1">
        <v>0.47799999999999998</v>
      </c>
      <c r="L4" s="1">
        <v>0.45100000000000001</v>
      </c>
      <c r="M4" s="2">
        <v>0.35</v>
      </c>
    </row>
    <row r="5" spans="1:13" x14ac:dyDescent="0.3">
      <c r="A5" s="5">
        <v>2018</v>
      </c>
      <c r="B5" s="9">
        <v>0.35499999999999998</v>
      </c>
      <c r="C5" s="1">
        <v>0.375</v>
      </c>
      <c r="D5" s="1">
        <v>0.48099999999999998</v>
      </c>
      <c r="E5" s="1">
        <v>0.67500000000000004</v>
      </c>
      <c r="F5" s="1">
        <v>0.70099999999999996</v>
      </c>
      <c r="G5" s="1">
        <v>0.59399999999999997</v>
      </c>
      <c r="H5" s="1">
        <v>0.51200000000000001</v>
      </c>
      <c r="I5" s="1">
        <v>0.497</v>
      </c>
      <c r="J5" s="1">
        <v>0.51300000000000001</v>
      </c>
      <c r="K5" s="1">
        <v>0.48099999999999998</v>
      </c>
      <c r="L5" s="1">
        <v>0.44</v>
      </c>
      <c r="M5" s="2">
        <v>0.36399999999999999</v>
      </c>
    </row>
    <row r="6" spans="1:13" x14ac:dyDescent="0.3">
      <c r="A6" s="5">
        <v>2019</v>
      </c>
      <c r="B6" s="9">
        <v>0.316</v>
      </c>
      <c r="C6" s="1">
        <v>0.34200000000000003</v>
      </c>
      <c r="D6" s="1">
        <v>0.433</v>
      </c>
      <c r="E6" s="1">
        <v>0.66800000000000004</v>
      </c>
      <c r="F6" s="1">
        <v>0.68700000000000006</v>
      </c>
      <c r="G6" s="1">
        <v>0.64</v>
      </c>
      <c r="H6" s="1">
        <v>0.53200000000000003</v>
      </c>
      <c r="I6" s="1">
        <v>0.50800000000000001</v>
      </c>
      <c r="J6" s="1">
        <v>0.48599999999999999</v>
      </c>
      <c r="K6" s="1">
        <v>0.46100000000000002</v>
      </c>
      <c r="L6" s="1">
        <v>0.40899999999999997</v>
      </c>
      <c r="M6" s="2">
        <v>0.36799999999999999</v>
      </c>
    </row>
    <row r="7" spans="1:13" x14ac:dyDescent="0.3">
      <c r="A7" s="5">
        <v>2020</v>
      </c>
      <c r="B7" s="9">
        <v>0.33900000000000002</v>
      </c>
      <c r="C7" s="1">
        <v>0.42499999999999999</v>
      </c>
      <c r="D7" s="1">
        <v>0.48699999999999999</v>
      </c>
      <c r="E7" s="1">
        <v>0.64700000000000002</v>
      </c>
      <c r="F7" s="1">
        <v>0.70499999999999996</v>
      </c>
      <c r="G7" s="1">
        <v>0.60599999999999998</v>
      </c>
      <c r="H7" s="1">
        <v>0.51800000000000002</v>
      </c>
      <c r="I7" s="1">
        <v>0.51</v>
      </c>
      <c r="J7" s="1">
        <v>0.495</v>
      </c>
      <c r="K7" s="1">
        <v>0.496</v>
      </c>
      <c r="L7" s="1">
        <v>0.42599999999999999</v>
      </c>
      <c r="M7" s="2">
        <v>0.33200000000000002</v>
      </c>
    </row>
    <row r="8" spans="1:13" x14ac:dyDescent="0.3">
      <c r="A8" s="5">
        <v>2021</v>
      </c>
      <c r="B8" s="9">
        <v>0.311</v>
      </c>
      <c r="C8" s="1">
        <v>0.36699999999999999</v>
      </c>
      <c r="D8" s="1">
        <v>0.443</v>
      </c>
      <c r="E8" s="1">
        <v>0.54800000000000004</v>
      </c>
      <c r="F8" s="1">
        <v>0.70099999999999996</v>
      </c>
      <c r="G8" s="1">
        <v>0.60799999999999998</v>
      </c>
      <c r="H8" s="1">
        <v>0.51200000000000001</v>
      </c>
      <c r="I8" s="1">
        <v>0.46300000000000002</v>
      </c>
      <c r="J8" s="1">
        <v>0.46200000000000002</v>
      </c>
      <c r="K8" s="1">
        <v>0.45900000000000002</v>
      </c>
      <c r="L8" s="1">
        <v>0.41399999999999998</v>
      </c>
      <c r="M8" s="2">
        <v>0.377</v>
      </c>
    </row>
    <row r="9" spans="1:13" x14ac:dyDescent="0.3">
      <c r="A9" s="5">
        <v>2022</v>
      </c>
      <c r="B9" s="9">
        <v>0.33200000000000002</v>
      </c>
      <c r="C9" s="1">
        <v>0.36499999999999999</v>
      </c>
      <c r="D9" s="1">
        <v>0.38900000000000001</v>
      </c>
      <c r="E9" s="1">
        <v>0.60899999999999999</v>
      </c>
      <c r="F9" s="1">
        <v>0.68400000000000005</v>
      </c>
      <c r="G9" s="1">
        <v>0.59099999999999997</v>
      </c>
      <c r="H9" s="1">
        <v>0.48899999999999999</v>
      </c>
      <c r="I9" s="1">
        <v>0.48699999999999999</v>
      </c>
      <c r="J9" s="1">
        <v>0.50900000000000001</v>
      </c>
      <c r="K9" s="1">
        <v>0.51200000000000001</v>
      </c>
      <c r="L9" s="1">
        <v>0.49099999999999999</v>
      </c>
      <c r="M9" s="2">
        <v>0.39</v>
      </c>
    </row>
    <row r="10" spans="1:13" x14ac:dyDescent="0.3">
      <c r="A10" s="5">
        <v>2023</v>
      </c>
      <c r="B10" s="9">
        <v>0.35499999999999998</v>
      </c>
      <c r="C10" s="1">
        <v>0.36399999999999999</v>
      </c>
      <c r="D10" s="1">
        <v>0.49099999999999999</v>
      </c>
      <c r="E10" s="1">
        <v>0.66800000000000004</v>
      </c>
      <c r="F10" s="1">
        <v>0.69799999999999995</v>
      </c>
      <c r="G10" s="1">
        <v>0.64400000000000002</v>
      </c>
      <c r="H10" s="1">
        <v>0.54400000000000004</v>
      </c>
      <c r="I10" s="1">
        <v>0.5</v>
      </c>
      <c r="J10" s="1">
        <v>0.47299999999999998</v>
      </c>
      <c r="K10" s="1">
        <v>0.46400000000000002</v>
      </c>
      <c r="L10" s="1">
        <v>0.45400000000000001</v>
      </c>
      <c r="M10" s="2">
        <v>0.38500000000000001</v>
      </c>
    </row>
    <row r="11" spans="1:13" x14ac:dyDescent="0.3">
      <c r="A11" s="5">
        <v>2024</v>
      </c>
      <c r="B11" s="9">
        <v>0.34799999999999998</v>
      </c>
      <c r="C11" s="1">
        <v>0.38900000000000001</v>
      </c>
      <c r="D11" s="1">
        <v>0.45100000000000001</v>
      </c>
      <c r="E11" s="1">
        <v>0.67600000000000005</v>
      </c>
      <c r="F11" s="1">
        <v>0.64900000000000002</v>
      </c>
      <c r="G11" s="1">
        <v>0.55100000000000005</v>
      </c>
      <c r="H11" s="1">
        <v>0.48</v>
      </c>
      <c r="I11" s="1">
        <v>0.44400000000000001</v>
      </c>
      <c r="J11" s="1">
        <v>0.46500000000000002</v>
      </c>
      <c r="K11" s="1">
        <v>0.45100000000000001</v>
      </c>
      <c r="L11" s="1">
        <v>0.45100000000000001</v>
      </c>
      <c r="M11" s="2">
        <v>0.36</v>
      </c>
    </row>
    <row r="12" spans="1:13" ht="15" thickBot="1" x14ac:dyDescent="0.35">
      <c r="A12" s="4">
        <v>2025</v>
      </c>
      <c r="B12" s="10">
        <v>0.34399999999999997</v>
      </c>
      <c r="C12" s="12">
        <v>0.41499999999999998</v>
      </c>
      <c r="D12" s="12">
        <v>0.52300000000000002</v>
      </c>
      <c r="E12" s="12">
        <v>0.66400000000000003</v>
      </c>
      <c r="F12" s="12">
        <v>0.72099999999999997</v>
      </c>
      <c r="G12" s="12">
        <v>0.57899999999999996</v>
      </c>
      <c r="H12" s="12">
        <v>0.47399999999999998</v>
      </c>
      <c r="I12" s="12"/>
      <c r="J12" s="12"/>
      <c r="K12" s="12"/>
      <c r="L12" s="12"/>
      <c r="M12" s="1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Grafici</vt:lpstr>
      </vt:variant>
      <vt:variant>
        <vt:i4>5</vt:i4>
      </vt:variant>
    </vt:vector>
  </HeadingPairs>
  <TitlesOfParts>
    <vt:vector size="8" baseType="lpstr">
      <vt:lpstr>ACERENZA_DATI_ANNUALI</vt:lpstr>
      <vt:lpstr>ACERENZA_DATI_STAGIONALI</vt:lpstr>
      <vt:lpstr>ACERENZA_NDVI</vt:lpstr>
      <vt:lpstr>NDVI annuale</vt:lpstr>
      <vt:lpstr>NDVI primavera</vt:lpstr>
      <vt:lpstr>NDVI estate</vt:lpstr>
      <vt:lpstr>NDVI autunno</vt:lpstr>
      <vt:lpstr>NDVI inverno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Nica</cp:lastModifiedBy>
  <dcterms:created xsi:type="dcterms:W3CDTF">2024-11-07T17:57:57Z</dcterms:created>
  <dcterms:modified xsi:type="dcterms:W3CDTF">2025-12-04T00:11:37Z</dcterms:modified>
</cp:coreProperties>
</file>